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'Sheet2'!$A$1:$F$24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<sst xmlns="http://schemas.openxmlformats.org/spreadsheetml/2006/main" count="19" uniqueCount="19">
  <si>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</si>
  <si>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</si>
  <si>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</si>
  <si>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</si>
  <si>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</si>
  <si>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</si>
  <si>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</si>
  <si>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</si>
  <si>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</si>
  <si>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</si>
  <si>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</si>
  <si>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</si>
  <si>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</si>
  <si>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</si>
  <si>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</si>
  <si>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</si>
  <si>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</si>
  <si>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Spitalul Clinic de urgenta pentru copii Louis Turcanu Timisoara</t>
  </si>
  <si>
    <t>TOTAL STABILIRE VALOARE CONTRACT IANUARIE 2024 (FORMULA)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</si>
</sst>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9" fontId="3" fillId="0" borderId="11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50" zoomScalePageLayoutView="0" workbookViewId="0" topLeftCell="A1">
      <selection activeCell="B21" sqref="B21:B25"/>
    </sheetView>
  </sheetViews>
  <sheetFormatPr defaultColWidth="9.140625" defaultRowHeight="12.75"/>
  <cols>
    <col min="1" max="1" width="6.8515625" style="1" customWidth="1"/>
    <col min="2" max="2" width="43.140625" style="1" customWidth="1"/>
    <col min="3" max="3" width="16.57421875" style="14" customWidth="1"/>
    <col min="4" max="4" width="18.28125" style="3" customWidth="1"/>
    <col min="5" max="5" width="20.7109375" style="14" customWidth="1"/>
    <col min="6" max="6" width="11.7109375" style="1" bestFit="1" customWidth="1"/>
    <col min="7" max="7" width="12.57421875" style="3" customWidth="1"/>
    <col min="8" max="16384" width="9.140625" style="1" customWidth="1"/>
  </cols>
  <sheetData>
    <row r="1" ht="18.75">
      <c r="C1" s="29"/>
    </row>
    <row r="3" ht="24.75" customHeight="1">
      <c r="E3" s="33"/>
    </row>
    <row r="4" spans="1:5" ht="31.5" customHeight="1">
      <c r="A4" s="28" t="s">
        <v>13</v>
      </c>
      <c r="E4" s="5"/>
    </row>
    <row r="5" spans="1:5" ht="29.25" customHeight="1">
      <c r="A5" s="2" t="s">
        <v>14</v>
      </c>
      <c r="D5" s="1"/>
      <c r="E5" s="5"/>
    </row>
    <row r="6" spans="3:4" ht="24.75" customHeight="1">
      <c r="C6" s="30"/>
      <c r="D6" s="15"/>
    </row>
    <row r="7" spans="3:5" ht="39.75" customHeight="1">
      <c r="C7" s="37" t="s">
        <v>16</v>
      </c>
      <c r="D7" s="38"/>
      <c r="E7" s="26"/>
    </row>
    <row r="8" spans="1:7" s="8" customFormat="1" ht="112.5" customHeight="1">
      <c r="A8" s="19" t="s">
        <v>0</v>
      </c>
      <c r="B8" s="17" t="s">
        <v>1</v>
      </c>
      <c r="C8" s="31" t="s">
        <v>3</v>
      </c>
      <c r="D8" s="18" t="s">
        <v>2</v>
      </c>
      <c r="E8" s="34" t="s">
        <v>18</v>
      </c>
      <c r="G8" s="35"/>
    </row>
    <row r="9" spans="1:8" ht="45" customHeight="1">
      <c r="A9" s="9">
        <v>1</v>
      </c>
      <c r="B9" s="23" t="s">
        <v>15</v>
      </c>
      <c r="C9" s="7">
        <v>128.06</v>
      </c>
      <c r="D9" s="12">
        <f aca="true" t="shared" si="0" ref="D9:D15">C9*$C$19</f>
        <v>4781.218949368807</v>
      </c>
      <c r="E9" s="7">
        <f aca="true" t="shared" si="1" ref="E9:E15">ROUND(D9,2)</f>
        <v>4781.22</v>
      </c>
      <c r="F9" s="3"/>
      <c r="H9" s="3"/>
    </row>
    <row r="10" spans="1:8" ht="45" customHeight="1">
      <c r="A10" s="9">
        <v>2</v>
      </c>
      <c r="B10" s="24" t="s">
        <v>5</v>
      </c>
      <c r="C10" s="7">
        <v>58</v>
      </c>
      <c r="D10" s="13">
        <f t="shared" si="0"/>
        <v>2165.4747701342403</v>
      </c>
      <c r="E10" s="7">
        <f t="shared" si="1"/>
        <v>2165.47</v>
      </c>
      <c r="F10" s="3"/>
      <c r="H10" s="3"/>
    </row>
    <row r="11" spans="1:8" ht="45" customHeight="1">
      <c r="A11" s="9">
        <v>3</v>
      </c>
      <c r="B11" s="24" t="s">
        <v>6</v>
      </c>
      <c r="C11" s="7">
        <v>26.67</v>
      </c>
      <c r="D11" s="12">
        <f t="shared" si="0"/>
        <v>995.7450365427619</v>
      </c>
      <c r="E11" s="7">
        <f t="shared" si="1"/>
        <v>995.75</v>
      </c>
      <c r="F11" s="3"/>
      <c r="H11" s="3"/>
    </row>
    <row r="12" spans="1:8" ht="45" customHeight="1">
      <c r="A12" s="9">
        <v>4</v>
      </c>
      <c r="B12" s="24" t="s">
        <v>7</v>
      </c>
      <c r="C12" s="7">
        <v>30</v>
      </c>
      <c r="D12" s="12">
        <f t="shared" si="0"/>
        <v>1120.0731569659863</v>
      </c>
      <c r="E12" s="7">
        <f t="shared" si="1"/>
        <v>1120.07</v>
      </c>
      <c r="F12" s="3"/>
      <c r="H12" s="3"/>
    </row>
    <row r="13" spans="1:8" ht="61.5" customHeight="1">
      <c r="A13" s="9">
        <v>5</v>
      </c>
      <c r="B13" s="25" t="s">
        <v>11</v>
      </c>
      <c r="C13" s="7">
        <v>556</v>
      </c>
      <c r="D13" s="12">
        <f t="shared" si="0"/>
        <v>20758.689175769614</v>
      </c>
      <c r="E13" s="7">
        <f t="shared" si="1"/>
        <v>20758.69</v>
      </c>
      <c r="F13" s="3"/>
      <c r="H13" s="3"/>
    </row>
    <row r="14" spans="1:8" ht="45" customHeight="1">
      <c r="A14" s="9">
        <v>6</v>
      </c>
      <c r="B14" s="24" t="s">
        <v>12</v>
      </c>
      <c r="C14" s="7">
        <v>508</v>
      </c>
      <c r="D14" s="12">
        <f t="shared" si="0"/>
        <v>18966.572124624035</v>
      </c>
      <c r="E14" s="7">
        <f t="shared" si="1"/>
        <v>18966.57</v>
      </c>
      <c r="F14" s="3"/>
      <c r="H14" s="3"/>
    </row>
    <row r="15" spans="1:8" ht="45" customHeight="1">
      <c r="A15" s="9">
        <v>7</v>
      </c>
      <c r="B15" s="36" t="s">
        <v>17</v>
      </c>
      <c r="C15" s="7">
        <v>93</v>
      </c>
      <c r="D15" s="12">
        <f t="shared" si="0"/>
        <v>3472.226786594558</v>
      </c>
      <c r="E15" s="7">
        <f t="shared" si="1"/>
        <v>3472.23</v>
      </c>
      <c r="F15" s="3"/>
      <c r="H15" s="3"/>
    </row>
    <row r="16" spans="1:8" s="15" customFormat="1" ht="39" customHeight="1">
      <c r="A16" s="20"/>
      <c r="B16" s="24" t="s">
        <v>4</v>
      </c>
      <c r="C16" s="21">
        <f>SUM(C9:C15)</f>
        <v>1399.73</v>
      </c>
      <c r="D16" s="21">
        <f>SUM(D9:D15)</f>
        <v>52260</v>
      </c>
      <c r="E16" s="21">
        <f>SUM(E9:E15)</f>
        <v>52260</v>
      </c>
      <c r="G16" s="2"/>
      <c r="H16" s="2"/>
    </row>
    <row r="17" spans="1:5" ht="48.75" customHeight="1">
      <c r="A17" s="10"/>
      <c r="B17" s="27" t="s">
        <v>8</v>
      </c>
      <c r="C17" s="32">
        <f>C16</f>
        <v>1399.73</v>
      </c>
      <c r="E17" s="22"/>
    </row>
    <row r="18" spans="1:5" ht="42.75" customHeight="1">
      <c r="A18" s="10"/>
      <c r="B18" s="27" t="s">
        <v>10</v>
      </c>
      <c r="C18" s="32">
        <v>52260</v>
      </c>
      <c r="E18" s="22"/>
    </row>
    <row r="19" spans="1:5" ht="50.25" customHeight="1">
      <c r="A19" s="10"/>
      <c r="B19" s="27" t="s">
        <v>9</v>
      </c>
      <c r="C19" s="32">
        <f>C18/C17</f>
        <v>37.33577189886621</v>
      </c>
      <c r="E19" s="22"/>
    </row>
    <row r="20" spans="1:5" ht="26.25" customHeight="1">
      <c r="A20" s="10"/>
      <c r="B20" s="11"/>
      <c r="C20" s="6"/>
      <c r="D20" s="4"/>
      <c r="E20" s="6"/>
    </row>
    <row r="21" ht="18.75">
      <c r="C21" s="29"/>
    </row>
    <row r="22" ht="18.75">
      <c r="C22" s="29"/>
    </row>
    <row r="23" ht="18.75">
      <c r="C23" s="29"/>
    </row>
    <row r="24" ht="18.75">
      <c r="C24" s="29"/>
    </row>
    <row r="25" ht="18.75">
      <c r="C25" s="29"/>
    </row>
    <row r="33" ht="18.75">
      <c r="E33" s="16"/>
    </row>
  </sheetData>
  <sheetProtection/>
  <mergeCells count="1">
    <mergeCell ref="C7:D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2023-12-19T09:01:19Z</cp:lastPrinted>
  <dcterms:created xsi:type="dcterms:W3CDTF">2004-01-09T07:03:24Z</dcterms:created>
  <dcterms:modified xsi:type="dcterms:W3CDTF">2024-01-17T08:49:17Z</dcterms:modified>
  <cp:category/>
  <cp:version/>
  <cp:contentType/>
  <cp:contentStatus/>
</cp:coreProperties>
</file>